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Calcolo_HT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<sst xmlns="http://schemas.openxmlformats.org/spreadsheetml/2006/main" count="42" uniqueCount="29">
  <si>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CALCOLO DEL COEFFICIENTE GLOBALE DI SCAMBIO TERMICO PER CONDUZIONE</t>
  </si>
  <si>
    <t>Ht [W/K]</t>
  </si>
  <si>
    <t>fabbisogno di energia termica per conduzione</t>
  </si>
  <si>
    <t>Qh = 24 x GG x  Ht [Wh]</t>
  </si>
  <si>
    <t>descrizione                                           superficie disperdente</t>
  </si>
  <si>
    <t>descrizione materiale</t>
  </si>
  <si>
    <t>Area superficie [m2]</t>
  </si>
  <si>
    <t>Trasmittanza termica – K [W/m2 °K]</t>
  </si>
  <si>
    <t>coeff. Btr,i</t>
  </si>
  <si>
    <t>Hti         [W/K]</t>
  </si>
  <si>
    <t>superfici verso l'esterno</t>
  </si>
  <si>
    <t>parete n. 1 – esposizione XY</t>
  </si>
  <si>
    <t>muratura mattoni</t>
  </si>
  <si>
    <t>parete n. i – esposizione ZX</t>
  </si>
  <si>
    <t>parete n. N – esposizione YY</t>
  </si>
  <si>
    <t>muratura laterizio</t>
  </si>
  <si>
    <t>Subtotale</t>
  </si>
  <si>
    <t>Area</t>
  </si>
  <si>
    <t>Ht</t>
  </si>
  <si>
    <t>superfici verso ambienti non riscaldati</t>
  </si>
  <si>
    <t xml:space="preserve">Parete x, confinante con amb. Non riscaldato </t>
  </si>
  <si>
    <t xml:space="preserve">parete in cls </t>
  </si>
  <si>
    <t>superfici cassonetti</t>
  </si>
  <si>
    <t xml:space="preserve">Parete – area cassonetto – serramento 1 </t>
  </si>
  <si>
    <t>superfici serramenti e porte</t>
  </si>
  <si>
    <t>serramento n. i</t>
  </si>
  <si>
    <t>vetro camera e telaio alu</t>
  </si>
  <si>
    <t>TOTALE EDIFICIO</t>
  </si>
  <si>
    <t>N.B. Vanno inserite le altre superfici disperdenti dell'edificio.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</si>
</sst>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justify" vertical="top"/>
    </xf>
    <xf numFmtId="164" fontId="1" fillId="2" borderId="1" xfId="0" applyFont="1" applyFill="1" applyBorder="1" applyAlignment="1">
      <alignment horizontal="center" vertical="top"/>
    </xf>
    <xf numFmtId="164" fontId="1" fillId="3" borderId="1" xfId="0" applyFont="1" applyFill="1" applyBorder="1" applyAlignment="1">
      <alignment horizontal="justify" vertical="top"/>
    </xf>
    <xf numFmtId="165" fontId="1" fillId="3" borderId="1" xfId="0" applyNumberFormat="1" applyFont="1" applyFill="1" applyBorder="1" applyAlignment="1">
      <alignment horizontal="justify" vertical="top"/>
    </xf>
    <xf numFmtId="164" fontId="1" fillId="3" borderId="1" xfId="0" applyFont="1" applyFill="1" applyBorder="1" applyAlignment="1">
      <alignment horizontal="center" vertical="top"/>
    </xf>
    <xf numFmtId="164" fontId="0" fillId="4" borderId="1" xfId="0" applyFont="1" applyFill="1" applyBorder="1" applyAlignment="1">
      <alignment horizontal="justify"/>
    </xf>
    <xf numFmtId="166" fontId="0" fillId="4" borderId="1" xfId="0" applyNumberFormat="1" applyFill="1" applyBorder="1" applyAlignment="1">
      <alignment horizontal="center"/>
    </xf>
    <xf numFmtId="164" fontId="1" fillId="5" borderId="1" xfId="0" applyFont="1" applyFill="1" applyBorder="1" applyAlignment="1">
      <alignment/>
    </xf>
    <xf numFmtId="164" fontId="1" fillId="5" borderId="1" xfId="0" applyFont="1" applyFill="1" applyBorder="1" applyAlignment="1">
      <alignment horizontal="right"/>
    </xf>
    <xf numFmtId="164" fontId="1" fillId="5" borderId="1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3" borderId="1" xfId="0" applyFont="1" applyFill="1" applyBorder="1" applyAlignment="1">
      <alignment horizontal="justify"/>
    </xf>
    <xf numFmtId="164" fontId="0" fillId="3" borderId="1" xfId="0" applyFill="1" applyBorder="1" applyAlignment="1">
      <alignment horizontal="justify"/>
    </xf>
    <xf numFmtId="166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justify"/>
    </xf>
    <xf numFmtId="164" fontId="0" fillId="6" borderId="1" xfId="0" applyFont="1" applyFill="1" applyBorder="1" applyAlignment="1">
      <alignment horizontal="justify"/>
    </xf>
    <xf numFmtId="166" fontId="0" fillId="6" borderId="1" xfId="0" applyNumberForma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justify"/>
    </xf>
    <xf numFmtId="166" fontId="1" fillId="0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 horizontal="justify"/>
    </xf>
    <xf numFmtId="166" fontId="0" fillId="0" borderId="1" xfId="0" applyNumberFormat="1" applyBorder="1" applyAlignment="1">
      <alignment horizontal="center"/>
    </xf>
    <xf numFmtId="164" fontId="0" fillId="0" borderId="0" xfId="0" applyAlignment="1">
      <alignment horizontal="justify"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6">
      <selection activeCell="A31" sqref="A31"/>
    </sheetView>
  </sheetViews>
  <sheetFormatPr defaultColWidth="12.57421875" defaultRowHeight="12.75"/>
  <cols>
    <col min="1" max="1" width="38.8515625" style="0" customWidth="1"/>
    <col min="2" max="3" width="11.57421875" style="0" customWidth="1"/>
    <col min="4" max="5" width="11.57421875" style="1" customWidth="1"/>
    <col min="6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2" t="s">
        <v>2</v>
      </c>
    </row>
    <row r="5" ht="12.75">
      <c r="A5" s="2" t="s">
        <v>3</v>
      </c>
    </row>
    <row r="8" spans="1:6" ht="12.75">
      <c r="A8" s="3" t="s">
        <v>4</v>
      </c>
      <c r="B8" s="3" t="s">
        <v>5</v>
      </c>
      <c r="C8" s="4" t="s">
        <v>6</v>
      </c>
      <c r="D8" s="3" t="s">
        <v>7</v>
      </c>
      <c r="E8" s="5" t="s">
        <v>8</v>
      </c>
      <c r="F8" s="3" t="s">
        <v>9</v>
      </c>
    </row>
    <row r="9" spans="1:6" ht="12.75">
      <c r="A9" s="6" t="s">
        <v>10</v>
      </c>
      <c r="B9" s="6"/>
      <c r="C9" s="7"/>
      <c r="D9" s="6"/>
      <c r="E9" s="8"/>
      <c r="F9" s="6"/>
    </row>
    <row r="10" spans="1:6" ht="12.75">
      <c r="A10" s="9" t="s">
        <v>11</v>
      </c>
      <c r="B10" s="9" t="s">
        <v>12</v>
      </c>
      <c r="C10" s="10">
        <v>30</v>
      </c>
      <c r="D10" s="10">
        <v>1.2</v>
      </c>
      <c r="E10" s="10">
        <v>1</v>
      </c>
      <c r="F10" s="10">
        <f>E10*D10*C10</f>
        <v>36</v>
      </c>
    </row>
    <row r="11" spans="1:6" ht="12.75">
      <c r="A11" s="9" t="s">
        <v>13</v>
      </c>
      <c r="B11" s="9" t="s">
        <v>12</v>
      </c>
      <c r="C11" s="10">
        <v>10</v>
      </c>
      <c r="D11" s="10">
        <v>1.2</v>
      </c>
      <c r="E11" s="10">
        <v>1</v>
      </c>
      <c r="F11" s="10">
        <f>E11*D11*C11</f>
        <v>12</v>
      </c>
    </row>
    <row r="12" spans="1:6" ht="12.75">
      <c r="A12" s="9" t="s">
        <v>14</v>
      </c>
      <c r="B12" s="9" t="s">
        <v>15</v>
      </c>
      <c r="C12" s="10">
        <v>5</v>
      </c>
      <c r="D12" s="10">
        <v>0.9</v>
      </c>
      <c r="E12" s="10">
        <v>1</v>
      </c>
      <c r="F12" s="10">
        <f>E12*D12*C12</f>
        <v>4.5</v>
      </c>
    </row>
    <row r="13" spans="1:6" ht="12.75">
      <c r="A13" s="9"/>
      <c r="B13" s="9"/>
      <c r="C13" s="10"/>
      <c r="D13" s="10"/>
      <c r="E13" s="10"/>
      <c r="F13" s="10"/>
    </row>
    <row r="14" spans="1:6" ht="12.75">
      <c r="A14" s="11" t="s">
        <v>16</v>
      </c>
      <c r="B14" s="12" t="s">
        <v>17</v>
      </c>
      <c r="C14" s="13">
        <f>SUM(C10:C12)</f>
        <v>45</v>
      </c>
      <c r="D14" s="14"/>
      <c r="E14" s="12" t="s">
        <v>18</v>
      </c>
      <c r="F14" s="13">
        <f>SUM(F10:F12)</f>
        <v>52.5</v>
      </c>
    </row>
    <row r="15" spans="1:6" ht="12.75">
      <c r="A15" s="15"/>
      <c r="B15" s="16"/>
      <c r="C15" s="17"/>
      <c r="D15" s="18"/>
      <c r="E15" s="18"/>
      <c r="F15" s="17"/>
    </row>
    <row r="16" spans="1:6" ht="12.75">
      <c r="A16" s="19" t="s">
        <v>19</v>
      </c>
      <c r="B16" s="20"/>
      <c r="C16" s="21"/>
      <c r="D16" s="21"/>
      <c r="E16" s="21"/>
      <c r="F16" s="22"/>
    </row>
    <row r="17" spans="1:6" ht="12.75">
      <c r="A17" s="23" t="s">
        <v>20</v>
      </c>
      <c r="B17" s="23" t="s">
        <v>21</v>
      </c>
      <c r="C17" s="24">
        <v>10</v>
      </c>
      <c r="D17" s="24">
        <v>5</v>
      </c>
      <c r="E17" s="24">
        <v>0.4</v>
      </c>
      <c r="F17" s="24">
        <f>E17*D17*C17</f>
        <v>20</v>
      </c>
    </row>
    <row r="18" spans="1:6" ht="12.75">
      <c r="A18" s="11" t="s">
        <v>16</v>
      </c>
      <c r="B18" s="12" t="s">
        <v>17</v>
      </c>
      <c r="C18" s="25">
        <f>C17+C16</f>
        <v>10</v>
      </c>
      <c r="D18" s="25"/>
      <c r="E18" s="26" t="s">
        <v>18</v>
      </c>
      <c r="F18" s="25">
        <f>F17+F16</f>
        <v>20</v>
      </c>
    </row>
    <row r="19" spans="1:6" ht="12.75">
      <c r="A19" s="15"/>
      <c r="B19" s="27"/>
      <c r="C19" s="28"/>
      <c r="D19" s="28"/>
      <c r="E19" s="28"/>
      <c r="F19" s="28"/>
    </row>
    <row r="20" spans="1:6" ht="12.75">
      <c r="A20" s="29" t="s">
        <v>22</v>
      </c>
      <c r="B20" s="30"/>
      <c r="C20" s="30"/>
      <c r="D20" s="30"/>
      <c r="E20" s="30"/>
      <c r="F20" s="30"/>
    </row>
    <row r="21" spans="1:6" ht="12.75">
      <c r="A21" s="31" t="s">
        <v>23</v>
      </c>
      <c r="B21" s="31" t="s">
        <v>21</v>
      </c>
      <c r="C21" s="32">
        <v>0.5</v>
      </c>
      <c r="D21" s="32">
        <v>0.8</v>
      </c>
      <c r="E21" s="32">
        <v>1</v>
      </c>
      <c r="F21" s="32">
        <f>E21*D21*C21</f>
        <v>0.4</v>
      </c>
    </row>
    <row r="22" spans="1:6" ht="12.75">
      <c r="A22" s="11" t="s">
        <v>16</v>
      </c>
      <c r="B22" s="12" t="s">
        <v>17</v>
      </c>
      <c r="C22" s="25">
        <f>C21+C20</f>
        <v>0.5</v>
      </c>
      <c r="D22" s="25"/>
      <c r="E22" s="26" t="s">
        <v>18</v>
      </c>
      <c r="F22" s="25">
        <f>F21+F20</f>
        <v>0.4</v>
      </c>
    </row>
    <row r="23" spans="1:6" ht="12.75">
      <c r="A23" s="33"/>
      <c r="B23" s="33"/>
      <c r="C23" s="33"/>
      <c r="F23" s="33"/>
    </row>
    <row r="24" spans="1:19" s="35" customFormat="1" ht="12.75">
      <c r="A24" s="29" t="s">
        <v>24</v>
      </c>
      <c r="B24" s="30"/>
      <c r="C24" s="30"/>
      <c r="D24" s="30"/>
      <c r="E24" s="30"/>
      <c r="F24" s="3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6" ht="12.75">
      <c r="A25" s="31" t="s">
        <v>25</v>
      </c>
      <c r="B25" s="31" t="s">
        <v>26</v>
      </c>
      <c r="C25" s="32">
        <v>2</v>
      </c>
      <c r="D25" s="32">
        <v>6</v>
      </c>
      <c r="E25" s="32">
        <v>1</v>
      </c>
      <c r="F25" s="32">
        <f>E25*D25*C25</f>
        <v>12</v>
      </c>
    </row>
    <row r="26" spans="1:6" ht="12.75">
      <c r="A26" s="11" t="s">
        <v>16</v>
      </c>
      <c r="B26" s="12" t="s">
        <v>17</v>
      </c>
      <c r="C26" s="25">
        <f>C25+C24</f>
        <v>2</v>
      </c>
      <c r="D26" s="25"/>
      <c r="E26" s="26" t="s">
        <v>18</v>
      </c>
      <c r="F26" s="25">
        <f>F25+F24</f>
        <v>12</v>
      </c>
    </row>
    <row r="28" spans="1:6" ht="12.75">
      <c r="A28" s="36" t="s">
        <v>27</v>
      </c>
      <c r="B28" s="37" t="s">
        <v>17</v>
      </c>
      <c r="C28" s="38">
        <f>C14+C18+C22+C26</f>
        <v>57.5</v>
      </c>
      <c r="D28" s="38"/>
      <c r="E28" s="39" t="s">
        <v>18</v>
      </c>
      <c r="F28" s="38">
        <f>F14+F18+F22+F26</f>
        <v>84.9</v>
      </c>
    </row>
    <row r="31" ht="12.75">
      <c r="A31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Nicoletti</dc:creator>
  <cp:keywords/>
  <dc:description/>
  <cp:lastModifiedBy>Francesco Nicoletti</cp:lastModifiedBy>
  <dcterms:created xsi:type="dcterms:W3CDTF">2016-12-21T08:46:16Z</dcterms:created>
  <dcterms:modified xsi:type="dcterms:W3CDTF">2017-01-10T13:45:54Z</dcterms:modified>
  <cp:category/>
  <cp:version/>
  <cp:contentType/>
  <cp:contentStatus/>
  <cp:revision>8</cp:revision>
</cp:coreProperties>
</file>